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2" i="1" l="1"/>
  <c r="D70" i="1" l="1"/>
  <c r="D65" i="1" l="1"/>
</calcChain>
</file>

<file path=xl/sharedStrings.xml><?xml version="1.0" encoding="utf-8"?>
<sst xmlns="http://schemas.openxmlformats.org/spreadsheetml/2006/main" count="172" uniqueCount="90">
  <si>
    <t>Ekonomska i trgovačka škola</t>
  </si>
  <si>
    <t>INFORMACIJA O TROŠENJU SREDSTAVA</t>
  </si>
  <si>
    <t>ZA KOLOVOZ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</si>
  <si>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</si>
  <si>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</si>
  <si>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</si>
  <si>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</si>
  <si>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</si>
  <si>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</si>
  <si>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</si>
  <si>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</si>
  <si>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</si>
  <si>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</si>
  <si>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</si>
  <si>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</si>
  <si>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pošte i prijevoza</t>
  </si>
  <si>
    <t>ALFA-2   D.O.O.</t>
  </si>
  <si>
    <t>27305410571</t>
  </si>
  <si>
    <t>20000 DUBROVNIK</t>
  </si>
  <si>
    <t>3221 Uredski materijal i ostali materijalni rashodi</t>
  </si>
  <si>
    <t>ČISTOĆA D.O.O.</t>
  </si>
  <si>
    <t>16912997621</t>
  </si>
  <si>
    <t>3234 Komunalne usluge</t>
  </si>
  <si>
    <t>FINANCIJSKA AGENCIJA</t>
  </si>
  <si>
    <t>85821130368</t>
  </si>
  <si>
    <t>3238 Računalne usluge</t>
  </si>
  <si>
    <t>HEP-OPSKRBA D.O.O.</t>
  </si>
  <si>
    <t>63073332379</t>
  </si>
  <si>
    <t>3223 Energija</t>
  </si>
  <si>
    <t>HP-HRVATSKA POŠTA D.D.</t>
  </si>
  <si>
    <t>87311810356</t>
  </si>
  <si>
    <t xml:space="preserve">HRVATSKA RADIOTELEVIZIJA </t>
  </si>
  <si>
    <t>68419124305</t>
  </si>
  <si>
    <t>3295 Pristojbe i naknade</t>
  </si>
  <si>
    <t>HRVATSKE VODE</t>
  </si>
  <si>
    <t>28921383001</t>
  </si>
  <si>
    <t>HRVATSKI TELEKOM D.D.</t>
  </si>
  <si>
    <t>81793146560</t>
  </si>
  <si>
    <t>ZAGREB, 10135</t>
  </si>
  <si>
    <t>3433 Zatezne kamate</t>
  </si>
  <si>
    <t>INTEGRATOR D.O.O.</t>
  </si>
  <si>
    <t>94418646991</t>
  </si>
  <si>
    <t>LIBERTINA DUBROVNIK D.O.O.</t>
  </si>
  <si>
    <t>86125246309</t>
  </si>
  <si>
    <t>3222 Materijal i sirovine</t>
  </si>
  <si>
    <t>LIBUSOFT CICOM D.O.O.</t>
  </si>
  <si>
    <t>14506572540</t>
  </si>
  <si>
    <t>10020 ZAGREB</t>
  </si>
  <si>
    <t>MARINKOLOR D.O.O.</t>
  </si>
  <si>
    <t>14739539015</t>
  </si>
  <si>
    <t>3224 Materijal i dijelovi za tekuće i investicijsko održavanje</t>
  </si>
  <si>
    <t xml:space="preserve">NARODNE NOVINE D.D. </t>
  </si>
  <si>
    <t>64546066176</t>
  </si>
  <si>
    <t>NIDA D.O.O.</t>
  </si>
  <si>
    <t>18993600651</t>
  </si>
  <si>
    <t>20350 METKOVIĆ</t>
  </si>
  <si>
    <t>3812 Tekuće donacije u naravi</t>
  </si>
  <si>
    <t>OTP BANKA</t>
  </si>
  <si>
    <t>DUBROVNIK</t>
  </si>
  <si>
    <t>3431 Bankarske usluge i usluge platnog prometa</t>
  </si>
  <si>
    <t>PUČKO OTVORENO UČILIŠTE ZAGREB</t>
  </si>
  <si>
    <t>17480760019</t>
  </si>
  <si>
    <t>SANITAT DUBROVNIK D.O.O.</t>
  </si>
  <si>
    <t>99080716453</t>
  </si>
  <si>
    <t>SECURITAS HRVATSKA D.O.O.</t>
  </si>
  <si>
    <t>33679708526</t>
  </si>
  <si>
    <t>3239 Ostale usluge</t>
  </si>
  <si>
    <t>ŠPORTSKI OBJEKTI DUBROVNK</t>
  </si>
  <si>
    <t>73467696168</t>
  </si>
  <si>
    <t>3235 Zakupnine i najamnine</t>
  </si>
  <si>
    <t>TEHIT, računalni inženjering, d.o.o.</t>
  </si>
  <si>
    <t>25080409407</t>
  </si>
  <si>
    <t>SLOVENJ GRADEC</t>
  </si>
  <si>
    <t>4221 Uredska oprema i namještaj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</si>
  <si>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</si>
  <si>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</si>
  <si>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</si>
  <si>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</si>
  <si>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VRTLAR D.O.O.</t>
  </si>
  <si>
    <t>54876179705</t>
  </si>
  <si>
    <t>3299 Ostali nespomenuti rashodi poslovanja</t>
  </si>
  <si>
    <t>Z-EL d.o.o.</t>
  </si>
  <si>
    <t>11374156664</t>
  </si>
  <si>
    <t>10360 SESVETE</t>
  </si>
  <si>
    <t>Ukupno za kolovoz 2024.</t>
  </si>
  <si>
    <t>BRUTO PLAĆA ZA REDOVAN RAD ( bez bolovanja na teret HZZO-a)</t>
  </si>
  <si>
    <t>3111 Plaće za redovan rad</t>
  </si>
  <si>
    <t>DOPRINOSI NA PLAĆU</t>
  </si>
  <si>
    <t>3132 Doprinosi za obvezno zdravstveno osiguranje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</si>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</sst>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no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43" workbookViewId="0">
      <selection activeCell="J67" sqref="J67"/>
    </sheetView>
  </sheetViews>
  <sheetFormatPr defaultColWidth="9.109375" defaultRowHeight="13.2" x14ac:dyDescent="0.25"/>
  <cols>
    <col min="1" max="1" width="35.5546875" bestFit="1" customWidth="1"/>
    <col min="2" max="2" width="12.33203125" bestFit="1" customWidth="1"/>
    <col min="3" max="3" width="18.109375" bestFit="1" customWidth="1"/>
    <col min="4" max="4" width="11.109375" style="9" bestFit="1" customWidth="1"/>
    <col min="5" max="5" width="84.88671875" bestFit="1" customWidth="1"/>
  </cols>
  <sheetData>
    <row r="1" spans="1:5" x14ac:dyDescent="0.25">
      <c r="A1" s="13" t="s">
        <v>0</v>
      </c>
      <c r="B1" s="13"/>
      <c r="C1" s="13"/>
      <c r="D1" s="14"/>
      <c r="E1" s="13"/>
    </row>
    <row r="2" spans="1:5" x14ac:dyDescent="0.25">
      <c r="A2" s="13" t="s">
        <v>1</v>
      </c>
      <c r="B2" s="13"/>
      <c r="C2" s="13"/>
      <c r="D2" s="14"/>
      <c r="E2" s="13"/>
    </row>
    <row r="3" spans="1:5" x14ac:dyDescent="0.25">
      <c r="A3" s="13" t="s">
        <v>2</v>
      </c>
      <c r="B3" s="13"/>
      <c r="C3" s="13"/>
      <c r="D3" s="14"/>
      <c r="E3" s="13"/>
    </row>
    <row r="4" spans="1:5" x14ac:dyDescent="0.25">
      <c r="A4" s="1"/>
      <c r="B4" s="1"/>
      <c r="C4" s="1"/>
      <c r="D4" s="5"/>
      <c r="E4" s="1"/>
    </row>
    <row r="5" spans="1:5" x14ac:dyDescent="0.25">
      <c r="A5" s="1"/>
      <c r="B5" s="1"/>
      <c r="C5" s="1"/>
      <c r="D5" s="5"/>
      <c r="E5" s="1"/>
    </row>
    <row r="6" spans="1:5" ht="52.8" x14ac:dyDescent="0.25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5">
      <c r="A7" s="3" t="s">
        <v>8</v>
      </c>
      <c r="B7" s="3" t="s">
        <v>8</v>
      </c>
      <c r="C7" s="3" t="s">
        <v>8</v>
      </c>
      <c r="D7" s="7">
        <v>1350</v>
      </c>
      <c r="E7" s="3" t="s">
        <v>9</v>
      </c>
    </row>
    <row r="8" spans="1:5" x14ac:dyDescent="0.25">
      <c r="A8" s="3" t="s">
        <v>8</v>
      </c>
      <c r="B8" s="3" t="s">
        <v>8</v>
      </c>
      <c r="C8" s="3" t="s">
        <v>8</v>
      </c>
      <c r="D8" s="7">
        <v>1791.7</v>
      </c>
      <c r="E8" s="3" t="s">
        <v>10</v>
      </c>
    </row>
    <row r="9" spans="1:5" x14ac:dyDescent="0.25">
      <c r="A9" s="12" t="s">
        <v>11</v>
      </c>
      <c r="B9" s="12"/>
      <c r="C9" s="12"/>
      <c r="D9" s="8">
        <v>3141.7</v>
      </c>
      <c r="E9" s="4"/>
    </row>
    <row r="10" spans="1:5" x14ac:dyDescent="0.25">
      <c r="A10" s="3" t="s">
        <v>12</v>
      </c>
      <c r="B10" s="3" t="s">
        <v>13</v>
      </c>
      <c r="C10" s="3" t="s">
        <v>14</v>
      </c>
      <c r="D10" s="7">
        <v>4.88</v>
      </c>
      <c r="E10" s="3" t="s">
        <v>15</v>
      </c>
    </row>
    <row r="11" spans="1:5" x14ac:dyDescent="0.25">
      <c r="A11" s="12" t="s">
        <v>11</v>
      </c>
      <c r="B11" s="12"/>
      <c r="C11" s="12"/>
      <c r="D11" s="8">
        <v>4.88</v>
      </c>
      <c r="E11" s="4"/>
    </row>
    <row r="12" spans="1:5" x14ac:dyDescent="0.25">
      <c r="A12" s="3" t="s">
        <v>16</v>
      </c>
      <c r="B12" s="3" t="s">
        <v>17</v>
      </c>
      <c r="C12" s="3" t="s">
        <v>18</v>
      </c>
      <c r="D12" s="7">
        <v>137.5</v>
      </c>
      <c r="E12" s="3" t="s">
        <v>19</v>
      </c>
    </row>
    <row r="13" spans="1:5" x14ac:dyDescent="0.25">
      <c r="A13" s="12" t="s">
        <v>11</v>
      </c>
      <c r="B13" s="12"/>
      <c r="C13" s="12"/>
      <c r="D13" s="8">
        <v>137.5</v>
      </c>
      <c r="E13" s="4"/>
    </row>
    <row r="14" spans="1:5" x14ac:dyDescent="0.25">
      <c r="A14" s="3" t="s">
        <v>20</v>
      </c>
      <c r="B14" s="3" t="s">
        <v>21</v>
      </c>
      <c r="C14" s="3" t="s">
        <v>18</v>
      </c>
      <c r="D14" s="7">
        <v>91.12</v>
      </c>
      <c r="E14" s="3" t="s">
        <v>22</v>
      </c>
    </row>
    <row r="15" spans="1:5" x14ac:dyDescent="0.25">
      <c r="A15" s="12" t="s">
        <v>11</v>
      </c>
      <c r="B15" s="12"/>
      <c r="C15" s="12"/>
      <c r="D15" s="8">
        <v>91.12</v>
      </c>
      <c r="E15" s="4"/>
    </row>
    <row r="16" spans="1:5" x14ac:dyDescent="0.25">
      <c r="A16" s="3" t="s">
        <v>23</v>
      </c>
      <c r="B16" s="3" t="s">
        <v>24</v>
      </c>
      <c r="C16" s="3" t="s">
        <v>14</v>
      </c>
      <c r="D16" s="7">
        <v>1.66</v>
      </c>
      <c r="E16" s="3" t="s">
        <v>25</v>
      </c>
    </row>
    <row r="17" spans="1:5" x14ac:dyDescent="0.25">
      <c r="A17" s="12" t="s">
        <v>11</v>
      </c>
      <c r="B17" s="12"/>
      <c r="C17" s="12"/>
      <c r="D17" s="8">
        <v>1.66</v>
      </c>
      <c r="E17" s="4"/>
    </row>
    <row r="18" spans="1:5" x14ac:dyDescent="0.25">
      <c r="A18" s="3" t="s">
        <v>26</v>
      </c>
      <c r="B18" s="3" t="s">
        <v>27</v>
      </c>
      <c r="C18" s="3" t="s">
        <v>14</v>
      </c>
      <c r="D18" s="7">
        <v>335.34</v>
      </c>
      <c r="E18" s="3" t="s">
        <v>28</v>
      </c>
    </row>
    <row r="19" spans="1:5" x14ac:dyDescent="0.25">
      <c r="A19" s="12" t="s">
        <v>11</v>
      </c>
      <c r="B19" s="12"/>
      <c r="C19" s="12"/>
      <c r="D19" s="8">
        <v>335.34</v>
      </c>
      <c r="E19" s="4"/>
    </row>
    <row r="20" spans="1:5" x14ac:dyDescent="0.25">
      <c r="A20" s="3" t="s">
        <v>29</v>
      </c>
      <c r="B20" s="3" t="s">
        <v>30</v>
      </c>
      <c r="C20" s="3" t="s">
        <v>14</v>
      </c>
      <c r="D20" s="7">
        <v>91.7</v>
      </c>
      <c r="E20" s="3" t="s">
        <v>15</v>
      </c>
    </row>
    <row r="21" spans="1:5" x14ac:dyDescent="0.25">
      <c r="A21" s="12" t="s">
        <v>11</v>
      </c>
      <c r="B21" s="12"/>
      <c r="C21" s="12"/>
      <c r="D21" s="8">
        <v>91.7</v>
      </c>
      <c r="E21" s="4"/>
    </row>
    <row r="22" spans="1:5" x14ac:dyDescent="0.25">
      <c r="A22" s="3" t="s">
        <v>31</v>
      </c>
      <c r="B22" s="3" t="s">
        <v>32</v>
      </c>
      <c r="C22" s="3" t="s">
        <v>14</v>
      </c>
      <c r="D22" s="7">
        <v>21.24</v>
      </c>
      <c r="E22" s="3" t="s">
        <v>33</v>
      </c>
    </row>
    <row r="23" spans="1:5" x14ac:dyDescent="0.25">
      <c r="A23" s="12" t="s">
        <v>11</v>
      </c>
      <c r="B23" s="12"/>
      <c r="C23" s="12"/>
      <c r="D23" s="8">
        <v>21.24</v>
      </c>
      <c r="E23" s="4"/>
    </row>
    <row r="24" spans="1:5" x14ac:dyDescent="0.25">
      <c r="A24" s="3" t="s">
        <v>34</v>
      </c>
      <c r="B24" s="3" t="s">
        <v>35</v>
      </c>
      <c r="C24" s="3" t="s">
        <v>14</v>
      </c>
      <c r="D24" s="7">
        <v>9.69</v>
      </c>
      <c r="E24" s="3" t="s">
        <v>33</v>
      </c>
    </row>
    <row r="25" spans="1:5" x14ac:dyDescent="0.25">
      <c r="A25" s="12" t="s">
        <v>11</v>
      </c>
      <c r="B25" s="12"/>
      <c r="C25" s="12"/>
      <c r="D25" s="8">
        <v>9.69</v>
      </c>
      <c r="E25" s="4"/>
    </row>
    <row r="26" spans="1:5" x14ac:dyDescent="0.25">
      <c r="A26" s="3" t="s">
        <v>36</v>
      </c>
      <c r="B26" s="3" t="s">
        <v>37</v>
      </c>
      <c r="C26" s="3" t="s">
        <v>38</v>
      </c>
      <c r="D26" s="7">
        <v>96.69</v>
      </c>
      <c r="E26" s="3" t="s">
        <v>15</v>
      </c>
    </row>
    <row r="27" spans="1:5" x14ac:dyDescent="0.25">
      <c r="A27" s="3" t="s">
        <v>36</v>
      </c>
      <c r="B27" s="3" t="s">
        <v>37</v>
      </c>
      <c r="C27" s="3" t="s">
        <v>38</v>
      </c>
      <c r="D27" s="7">
        <v>0.24</v>
      </c>
      <c r="E27" s="3" t="s">
        <v>39</v>
      </c>
    </row>
    <row r="28" spans="1:5" x14ac:dyDescent="0.25">
      <c r="A28" s="12" t="s">
        <v>11</v>
      </c>
      <c r="B28" s="12"/>
      <c r="C28" s="12"/>
      <c r="D28" s="8">
        <v>96.93</v>
      </c>
      <c r="E28" s="4"/>
    </row>
    <row r="29" spans="1:5" x14ac:dyDescent="0.25">
      <c r="A29" s="3" t="s">
        <v>40</v>
      </c>
      <c r="B29" s="3" t="s">
        <v>41</v>
      </c>
      <c r="C29" s="3" t="s">
        <v>18</v>
      </c>
      <c r="D29" s="7">
        <v>362.5</v>
      </c>
      <c r="E29" s="3" t="s">
        <v>25</v>
      </c>
    </row>
    <row r="30" spans="1:5" x14ac:dyDescent="0.25">
      <c r="A30" s="12" t="s">
        <v>11</v>
      </c>
      <c r="B30" s="12"/>
      <c r="C30" s="12"/>
      <c r="D30" s="8">
        <v>362.5</v>
      </c>
      <c r="E30" s="4"/>
    </row>
    <row r="31" spans="1:5" x14ac:dyDescent="0.25">
      <c r="A31" s="3" t="s">
        <v>42</v>
      </c>
      <c r="B31" s="3" t="s">
        <v>43</v>
      </c>
      <c r="C31" s="3" t="s">
        <v>18</v>
      </c>
      <c r="D31" s="7">
        <v>22.96</v>
      </c>
      <c r="E31" s="3" t="s">
        <v>44</v>
      </c>
    </row>
    <row r="32" spans="1:5" x14ac:dyDescent="0.25">
      <c r="A32" s="12" t="s">
        <v>11</v>
      </c>
      <c r="B32" s="12"/>
      <c r="C32" s="12"/>
      <c r="D32" s="8">
        <v>22.96</v>
      </c>
      <c r="E32" s="4"/>
    </row>
    <row r="33" spans="1:5" x14ac:dyDescent="0.25">
      <c r="A33" s="3" t="s">
        <v>45</v>
      </c>
      <c r="B33" s="3" t="s">
        <v>46</v>
      </c>
      <c r="C33" s="3" t="s">
        <v>47</v>
      </c>
      <c r="D33" s="7">
        <v>34.69</v>
      </c>
      <c r="E33" s="3" t="s">
        <v>25</v>
      </c>
    </row>
    <row r="34" spans="1:5" x14ac:dyDescent="0.25">
      <c r="A34" s="12" t="s">
        <v>11</v>
      </c>
      <c r="B34" s="12"/>
      <c r="C34" s="12"/>
      <c r="D34" s="8">
        <v>34.69</v>
      </c>
      <c r="E34" s="4"/>
    </row>
    <row r="35" spans="1:5" x14ac:dyDescent="0.25">
      <c r="A35" s="3" t="s">
        <v>48</v>
      </c>
      <c r="B35" s="3" t="s">
        <v>49</v>
      </c>
      <c r="C35" s="3" t="s">
        <v>18</v>
      </c>
      <c r="D35" s="7">
        <v>44.98</v>
      </c>
      <c r="E35" s="3" t="s">
        <v>50</v>
      </c>
    </row>
    <row r="36" spans="1:5" x14ac:dyDescent="0.25">
      <c r="A36" s="12" t="s">
        <v>11</v>
      </c>
      <c r="B36" s="12"/>
      <c r="C36" s="12"/>
      <c r="D36" s="8">
        <v>44.98</v>
      </c>
      <c r="E36" s="4"/>
    </row>
    <row r="37" spans="1:5" x14ac:dyDescent="0.25">
      <c r="A37" s="3" t="s">
        <v>51</v>
      </c>
      <c r="B37" s="3" t="s">
        <v>52</v>
      </c>
      <c r="C37" s="3" t="s">
        <v>14</v>
      </c>
      <c r="D37" s="7">
        <v>336.91</v>
      </c>
      <c r="E37" s="3" t="s">
        <v>19</v>
      </c>
    </row>
    <row r="38" spans="1:5" x14ac:dyDescent="0.25">
      <c r="A38" s="3" t="s">
        <v>51</v>
      </c>
      <c r="B38" s="3" t="s">
        <v>52</v>
      </c>
      <c r="C38" s="3" t="s">
        <v>14</v>
      </c>
      <c r="D38" s="7">
        <v>7.2</v>
      </c>
      <c r="E38" s="3" t="s">
        <v>44</v>
      </c>
    </row>
    <row r="39" spans="1:5" x14ac:dyDescent="0.25">
      <c r="A39" s="12" t="s">
        <v>11</v>
      </c>
      <c r="B39" s="12"/>
      <c r="C39" s="12"/>
      <c r="D39" s="8">
        <v>344.11</v>
      </c>
      <c r="E39" s="4"/>
    </row>
    <row r="40" spans="1:5" x14ac:dyDescent="0.25">
      <c r="A40" s="3" t="s">
        <v>53</v>
      </c>
      <c r="B40" s="3" t="s">
        <v>54</v>
      </c>
      <c r="C40" s="3" t="s">
        <v>55</v>
      </c>
      <c r="D40" s="7">
        <v>18.8</v>
      </c>
      <c r="E40" s="3" t="s">
        <v>44</v>
      </c>
    </row>
    <row r="41" spans="1:5" x14ac:dyDescent="0.25">
      <c r="A41" s="3" t="s">
        <v>53</v>
      </c>
      <c r="B41" s="3" t="s">
        <v>54</v>
      </c>
      <c r="C41" s="3" t="s">
        <v>55</v>
      </c>
      <c r="D41" s="7">
        <v>949.5</v>
      </c>
      <c r="E41" s="3" t="s">
        <v>56</v>
      </c>
    </row>
    <row r="42" spans="1:5" x14ac:dyDescent="0.25">
      <c r="A42" s="12" t="s">
        <v>11</v>
      </c>
      <c r="B42" s="12"/>
      <c r="C42" s="12"/>
      <c r="D42" s="8">
        <v>968.3</v>
      </c>
      <c r="E42" s="4"/>
    </row>
    <row r="43" spans="1:5" x14ac:dyDescent="0.25">
      <c r="A43" s="3" t="s">
        <v>57</v>
      </c>
      <c r="B43" s="3" t="s">
        <v>8</v>
      </c>
      <c r="C43" s="3" t="s">
        <v>58</v>
      </c>
      <c r="D43" s="7">
        <v>156.96</v>
      </c>
      <c r="E43" s="3" t="s">
        <v>59</v>
      </c>
    </row>
    <row r="44" spans="1:5" x14ac:dyDescent="0.25">
      <c r="A44" s="12" t="s">
        <v>11</v>
      </c>
      <c r="B44" s="12"/>
      <c r="C44" s="12"/>
      <c r="D44" s="8">
        <v>156.96</v>
      </c>
      <c r="E44" s="4"/>
    </row>
    <row r="45" spans="1:5" x14ac:dyDescent="0.25">
      <c r="A45" s="3" t="s">
        <v>60</v>
      </c>
      <c r="B45" s="3" t="s">
        <v>61</v>
      </c>
      <c r="C45" s="3" t="s">
        <v>14</v>
      </c>
      <c r="D45" s="7">
        <v>18.989999999999998</v>
      </c>
      <c r="E45" s="3" t="s">
        <v>19</v>
      </c>
    </row>
    <row r="46" spans="1:5" x14ac:dyDescent="0.25">
      <c r="A46" s="12" t="s">
        <v>11</v>
      </c>
      <c r="B46" s="12"/>
      <c r="C46" s="12"/>
      <c r="D46" s="8">
        <v>18.989999999999998</v>
      </c>
      <c r="E46" s="4"/>
    </row>
    <row r="47" spans="1:5" x14ac:dyDescent="0.25">
      <c r="A47" s="3" t="s">
        <v>62</v>
      </c>
      <c r="B47" s="3" t="s">
        <v>63</v>
      </c>
      <c r="C47" s="3" t="s">
        <v>18</v>
      </c>
      <c r="D47" s="7">
        <v>332.5</v>
      </c>
      <c r="E47" s="3" t="s">
        <v>22</v>
      </c>
    </row>
    <row r="48" spans="1:5" x14ac:dyDescent="0.25">
      <c r="A48" s="12" t="s">
        <v>11</v>
      </c>
      <c r="B48" s="12"/>
      <c r="C48" s="12"/>
      <c r="D48" s="8">
        <v>332.5</v>
      </c>
      <c r="E48" s="4"/>
    </row>
    <row r="49" spans="1:5" x14ac:dyDescent="0.25">
      <c r="A49" s="3" t="s">
        <v>64</v>
      </c>
      <c r="B49" s="3" t="s">
        <v>65</v>
      </c>
      <c r="C49" s="3" t="s">
        <v>14</v>
      </c>
      <c r="D49" s="7">
        <v>31.53</v>
      </c>
      <c r="E49" s="3" t="s">
        <v>66</v>
      </c>
    </row>
    <row r="50" spans="1:5" x14ac:dyDescent="0.25">
      <c r="A50" s="12" t="s">
        <v>11</v>
      </c>
      <c r="B50" s="12"/>
      <c r="C50" s="12"/>
      <c r="D50" s="8">
        <v>31.53</v>
      </c>
      <c r="E50" s="4"/>
    </row>
    <row r="51" spans="1:5" x14ac:dyDescent="0.25">
      <c r="A51" s="3" t="s">
        <v>67</v>
      </c>
      <c r="B51" s="3" t="s">
        <v>68</v>
      </c>
      <c r="C51" s="3" t="s">
        <v>18</v>
      </c>
      <c r="D51" s="7">
        <v>640.25</v>
      </c>
      <c r="E51" s="3" t="s">
        <v>69</v>
      </c>
    </row>
    <row r="52" spans="1:5" x14ac:dyDescent="0.25">
      <c r="A52" s="12" t="s">
        <v>11</v>
      </c>
      <c r="B52" s="12"/>
      <c r="C52" s="12"/>
      <c r="D52" s="8">
        <v>640.25</v>
      </c>
      <c r="E52" s="4"/>
    </row>
    <row r="53" spans="1:5" x14ac:dyDescent="0.25">
      <c r="A53" s="3" t="s">
        <v>70</v>
      </c>
      <c r="B53" s="3" t="s">
        <v>71</v>
      </c>
      <c r="C53" s="3" t="s">
        <v>72</v>
      </c>
      <c r="D53" s="7">
        <v>343.13</v>
      </c>
      <c r="E53" s="3" t="s">
        <v>19</v>
      </c>
    </row>
    <row r="54" spans="1:5" x14ac:dyDescent="0.25">
      <c r="A54" s="3" t="s">
        <v>70</v>
      </c>
      <c r="B54" s="3" t="s">
        <v>71</v>
      </c>
      <c r="C54" s="3" t="s">
        <v>72</v>
      </c>
      <c r="D54" s="7">
        <v>4.29</v>
      </c>
      <c r="E54" s="3" t="s">
        <v>15</v>
      </c>
    </row>
    <row r="55" spans="1:5" x14ac:dyDescent="0.25">
      <c r="A55" s="3" t="s">
        <v>70</v>
      </c>
      <c r="B55" s="3" t="s">
        <v>71</v>
      </c>
      <c r="C55" s="3" t="s">
        <v>72</v>
      </c>
      <c r="D55" s="7">
        <v>318.11</v>
      </c>
      <c r="E55" s="3" t="s">
        <v>73</v>
      </c>
    </row>
    <row r="56" spans="1:5" x14ac:dyDescent="0.25">
      <c r="A56" s="12" t="s">
        <v>11</v>
      </c>
      <c r="B56" s="12"/>
      <c r="C56" s="12"/>
      <c r="D56" s="8">
        <v>665.53</v>
      </c>
      <c r="E56" s="4"/>
    </row>
    <row r="57" spans="1:5" x14ac:dyDescent="0.25">
      <c r="A57" s="3" t="s">
        <v>74</v>
      </c>
      <c r="B57" s="3" t="s">
        <v>8</v>
      </c>
      <c r="C57" s="3" t="s">
        <v>8</v>
      </c>
      <c r="D57" s="7">
        <v>354552.25</v>
      </c>
      <c r="E57" s="3" t="s">
        <v>75</v>
      </c>
    </row>
    <row r="58" spans="1:5" x14ac:dyDescent="0.25">
      <c r="A58" s="3" t="s">
        <v>74</v>
      </c>
      <c r="B58" s="3" t="s">
        <v>8</v>
      </c>
      <c r="C58" s="3" t="s">
        <v>8</v>
      </c>
      <c r="D58" s="7">
        <v>17727.82</v>
      </c>
      <c r="E58" s="3" t="s">
        <v>76</v>
      </c>
    </row>
    <row r="59" spans="1:5" x14ac:dyDescent="0.25">
      <c r="A59" s="3" t="s">
        <v>74</v>
      </c>
      <c r="B59" s="3" t="s">
        <v>8</v>
      </c>
      <c r="C59" s="3" t="s">
        <v>8</v>
      </c>
      <c r="D59" s="7">
        <v>1773</v>
      </c>
      <c r="E59" s="3" t="s">
        <v>77</v>
      </c>
    </row>
    <row r="60" spans="1:5" x14ac:dyDescent="0.25">
      <c r="A60" s="12" t="s">
        <v>11</v>
      </c>
      <c r="B60" s="12"/>
      <c r="C60" s="12"/>
      <c r="D60" s="8">
        <v>374053.07</v>
      </c>
      <c r="E60" s="4"/>
    </row>
    <row r="61" spans="1:5" x14ac:dyDescent="0.25">
      <c r="A61" s="3" t="s">
        <v>78</v>
      </c>
      <c r="B61" s="3" t="s">
        <v>79</v>
      </c>
      <c r="C61" s="3" t="s">
        <v>18</v>
      </c>
      <c r="D61" s="7">
        <v>200</v>
      </c>
      <c r="E61" s="3" t="s">
        <v>80</v>
      </c>
    </row>
    <row r="62" spans="1:5" x14ac:dyDescent="0.25">
      <c r="A62" s="12" t="s">
        <v>11</v>
      </c>
      <c r="B62" s="12"/>
      <c r="C62" s="12"/>
      <c r="D62" s="8">
        <v>200</v>
      </c>
      <c r="E62" s="4"/>
    </row>
    <row r="63" spans="1:5" x14ac:dyDescent="0.25">
      <c r="A63" s="3" t="s">
        <v>81</v>
      </c>
      <c r="B63" s="3" t="s">
        <v>82</v>
      </c>
      <c r="C63" s="3" t="s">
        <v>83</v>
      </c>
      <c r="D63" s="7">
        <v>478.1</v>
      </c>
      <c r="E63" s="3" t="s">
        <v>73</v>
      </c>
    </row>
    <row r="64" spans="1:5" x14ac:dyDescent="0.25">
      <c r="A64" s="12" t="s">
        <v>11</v>
      </c>
      <c r="B64" s="12"/>
      <c r="C64" s="12"/>
      <c r="D64" s="8">
        <v>478.1</v>
      </c>
      <c r="E64" s="4"/>
    </row>
    <row r="65" spans="1:5" x14ac:dyDescent="0.25">
      <c r="A65" s="12" t="s">
        <v>84</v>
      </c>
      <c r="B65" s="12"/>
      <c r="C65" s="12"/>
      <c r="D65" s="8">
        <f>+SUM(D9+D11+D13+D15+D17+D19+D21+D21+D23+D25+D28+D30+D32+D34+D36+D39+D42+D44+D46+D48+D50+D52+D56+D60+D64)</f>
        <v>382177.93</v>
      </c>
      <c r="E65" s="4"/>
    </row>
    <row r="66" spans="1:5" x14ac:dyDescent="0.25">
      <c r="A66" s="4"/>
      <c r="B66" s="4"/>
      <c r="C66" s="4"/>
      <c r="D66" s="8"/>
      <c r="E66" s="4"/>
    </row>
    <row r="67" spans="1:5" x14ac:dyDescent="0.25">
      <c r="A67" s="4"/>
      <c r="B67" s="4"/>
      <c r="C67" s="4"/>
      <c r="D67" s="8"/>
      <c r="E67" s="4"/>
    </row>
    <row r="68" spans="1:5" x14ac:dyDescent="0.25">
      <c r="A68" s="10" t="s">
        <v>85</v>
      </c>
      <c r="B68" s="4"/>
      <c r="C68" s="4"/>
      <c r="D68" s="11">
        <v>100003.16</v>
      </c>
      <c r="E68" s="10" t="s">
        <v>86</v>
      </c>
    </row>
    <row r="69" spans="1:5" x14ac:dyDescent="0.25">
      <c r="A69" s="10" t="s">
        <v>87</v>
      </c>
      <c r="B69" s="4"/>
      <c r="C69" s="4"/>
      <c r="D69" s="11">
        <v>15797.54</v>
      </c>
      <c r="E69" s="10" t="s">
        <v>88</v>
      </c>
    </row>
    <row r="70" spans="1:5" x14ac:dyDescent="0.25">
      <c r="A70" s="12" t="s">
        <v>11</v>
      </c>
      <c r="B70" s="12"/>
      <c r="C70" s="12"/>
      <c r="D70" s="8">
        <f>+SUM(D68:D69)</f>
        <v>115800.70000000001</v>
      </c>
      <c r="E70" s="4"/>
    </row>
    <row r="71" spans="1:5" x14ac:dyDescent="0.25">
      <c r="A71" s="4"/>
      <c r="B71" s="4"/>
      <c r="C71" s="4"/>
      <c r="D71" s="8"/>
      <c r="E71" s="4"/>
    </row>
    <row r="72" spans="1:5" x14ac:dyDescent="0.25">
      <c r="A72" s="12" t="s">
        <v>89</v>
      </c>
      <c r="B72" s="12"/>
      <c r="C72" s="12"/>
      <c r="D72" s="8">
        <f>+SUM(D65+D70)</f>
        <v>497978.63</v>
      </c>
      <c r="E72" s="4"/>
    </row>
  </sheetData>
  <mergeCells count="31">
    <mergeCell ref="A65:C65"/>
    <mergeCell ref="A52:C52"/>
    <mergeCell ref="A56:C56"/>
    <mergeCell ref="A60:C60"/>
    <mergeCell ref="A62:C62"/>
    <mergeCell ref="A64:C64"/>
    <mergeCell ref="A32:C32"/>
    <mergeCell ref="A46:C46"/>
    <mergeCell ref="A48:C48"/>
    <mergeCell ref="A50:C50"/>
    <mergeCell ref="A34:C34"/>
    <mergeCell ref="A36:C36"/>
    <mergeCell ref="A39:C39"/>
    <mergeCell ref="A42:C42"/>
    <mergeCell ref="A44:C44"/>
    <mergeCell ref="A70:C70"/>
    <mergeCell ref="A72:C72"/>
    <mergeCell ref="A1:E1"/>
    <mergeCell ref="A2:E2"/>
    <mergeCell ref="A3:E3"/>
    <mergeCell ref="A9:C9"/>
    <mergeCell ref="A11:C11"/>
    <mergeCell ref="A13:C13"/>
    <mergeCell ref="A15:C15"/>
    <mergeCell ref="A17:C17"/>
    <mergeCell ref="A19:C19"/>
    <mergeCell ref="A21:C21"/>
    <mergeCell ref="A23:C23"/>
    <mergeCell ref="A25:C25"/>
    <mergeCell ref="A28:C28"/>
    <mergeCell ref="A30:C30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dcterms:created xsi:type="dcterms:W3CDTF">2024-09-13T15:14:49Z</dcterms:created>
  <dcterms:modified xsi:type="dcterms:W3CDTF">2024-09-13T15:14:49Z</dcterms:modified>
  <cp:category/>
  <cp:contentStatus/>
</cp:coreProperties>
</file>